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<sst xmlns="http://schemas.openxmlformats.org/spreadsheetml/2006/main" count="37" uniqueCount="28">
  <si>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</si>
  <si>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</si>
  <si>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</si>
  <si>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</si>
  <si>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</si>
  <si>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</si>
  <si>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</si>
  <si>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</si>
  <si>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</si>
  <si>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</si>
  <si>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</si>
  <si>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</si>
  <si>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</si>
  <si>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</si>
  <si>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</si>
  <si>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</si>
  <si>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</si>
  <si>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</si>
  <si>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</si>
  <si>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</si>
  <si>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</si>
  <si>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ул.Фрунзе, 27А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</si>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</sst>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27А'!$C$6:$I$6</c:f>
              <c:numCache>
                <c:ptCount val="7"/>
                <c:pt idx="0">
                  <c:v>186524.95200000002</c:v>
                </c:pt>
                <c:pt idx="1">
                  <c:v>186524.95200000002</c:v>
                </c:pt>
                <c:pt idx="2">
                  <c:v>186524.95200000002</c:v>
                </c:pt>
                <c:pt idx="3">
                  <c:v>186524.95200000002</c:v>
                </c:pt>
                <c:pt idx="4">
                  <c:v>186524.95200000002</c:v>
                </c:pt>
                <c:pt idx="5">
                  <c:v>186524.95200000002</c:v>
                </c:pt>
                <c:pt idx="6">
                  <c:v>186524.95200000002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27А'!$C$8:$I$8</c:f>
              <c:numCache>
                <c:ptCount val="7"/>
                <c:pt idx="0">
                  <c:v>31071.3228</c:v>
                </c:pt>
                <c:pt idx="1">
                  <c:v>90191.53080000001</c:v>
                </c:pt>
                <c:pt idx="2">
                  <c:v>125668.63764</c:v>
                </c:pt>
                <c:pt idx="3">
                  <c:v>138613.63824</c:v>
                </c:pt>
                <c:pt idx="4">
                  <c:v>200060.45892</c:v>
                </c:pt>
                <c:pt idx="5">
                  <c:v>121154.9094</c:v>
                </c:pt>
                <c:pt idx="6">
                  <c:v>66832.40592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27А'!$C$10:$I$10</c:f>
              <c:numCache>
                <c:ptCount val="7"/>
                <c:pt idx="0">
                  <c:v>155453.62920000002</c:v>
                </c:pt>
                <c:pt idx="1">
                  <c:v>96333.42120000001</c:v>
                </c:pt>
                <c:pt idx="2">
                  <c:v>60856.31436000002</c:v>
                </c:pt>
                <c:pt idx="3">
                  <c:v>47911.31376000002</c:v>
                </c:pt>
                <c:pt idx="4">
                  <c:v>-13535.506919999985</c:v>
                </c:pt>
                <c:pt idx="5">
                  <c:v>65370.042600000015</c:v>
                </c:pt>
                <c:pt idx="6">
                  <c:v>119692.54608000001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'[1]Фрунзе, 27А'!$C$3:$I$3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'[1]Фрунзе, 27А'!$C$11:$I$11</c:f>
              <c:numCache>
                <c:ptCount val="7"/>
                <c:pt idx="0">
                  <c:v>155453.62920000002</c:v>
                </c:pt>
                <c:pt idx="1">
                  <c:v>251787.05040000004</c:v>
                </c:pt>
                <c:pt idx="2">
                  <c:v>312643.36476</c:v>
                </c:pt>
                <c:pt idx="3">
                  <c:v>360554.6785200001</c:v>
                </c:pt>
                <c:pt idx="4">
                  <c:v>347019.1716000001</c:v>
                </c:pt>
                <c:pt idx="5">
                  <c:v>412389.21420000016</c:v>
                </c:pt>
                <c:pt idx="6">
                  <c:v>532081.7602800002</c:v>
                </c:pt>
              </c:numCache>
            </c:numRef>
          </c:val>
          <c:smooth val="0"/>
        </c:ser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8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7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186524.95200000002</v>
          </cell>
          <cell r="D6">
            <v>186524.95200000002</v>
          </cell>
          <cell r="E6">
            <v>186524.95200000002</v>
          </cell>
          <cell r="F6">
            <v>186524.95200000002</v>
          </cell>
          <cell r="G6">
            <v>186524.95200000002</v>
          </cell>
          <cell r="H6">
            <v>186524.95200000002</v>
          </cell>
          <cell r="I6">
            <v>186524.95200000002</v>
          </cell>
        </row>
        <row r="8">
          <cell r="C8">
            <v>31071.3228</v>
          </cell>
          <cell r="D8">
            <v>90191.53080000001</v>
          </cell>
          <cell r="E8">
            <v>125668.63764</v>
          </cell>
          <cell r="F8">
            <v>138613.63824</v>
          </cell>
          <cell r="G8">
            <v>200060.45892</v>
          </cell>
          <cell r="H8">
            <v>121154.9094</v>
          </cell>
          <cell r="I8">
            <v>66832.40592</v>
          </cell>
        </row>
        <row r="10">
          <cell r="C10">
            <v>155453.62920000002</v>
          </cell>
          <cell r="D10">
            <v>96333.42120000001</v>
          </cell>
          <cell r="E10">
            <v>60856.31436000002</v>
          </cell>
          <cell r="F10">
            <v>47911.31376000002</v>
          </cell>
          <cell r="G10">
            <v>-13535.506919999985</v>
          </cell>
          <cell r="H10">
            <v>65370.042600000015</v>
          </cell>
          <cell r="I10">
            <v>119692.54608000001</v>
          </cell>
        </row>
        <row r="11">
          <cell r="C11">
            <v>155453.62920000002</v>
          </cell>
          <cell r="D11">
            <v>251787.05040000004</v>
          </cell>
          <cell r="E11">
            <v>312643.36476</v>
          </cell>
          <cell r="F11">
            <v>360554.6785200001</v>
          </cell>
          <cell r="G11">
            <v>347019.1716000001</v>
          </cell>
          <cell r="H11">
            <v>412389.21420000016</v>
          </cell>
          <cell r="I11">
            <v>532081.7602800002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3863.4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18</v>
      </c>
      <c r="C5" s="29">
        <f>M2*N3</f>
        <v>112.3167648</v>
      </c>
      <c r="D5" s="29">
        <f>M2*N3</f>
        <v>112.3167648</v>
      </c>
      <c r="E5" s="29">
        <f>M2*N3</f>
        <v>112.3167648</v>
      </c>
      <c r="F5" s="29">
        <f>M2*N3</f>
        <v>112.3167648</v>
      </c>
      <c r="G5" s="29">
        <f>M2*N3</f>
        <v>112.3167648</v>
      </c>
      <c r="H5" s="29">
        <f>M2*N3</f>
        <v>112.3167648</v>
      </c>
      <c r="I5" s="29">
        <f>M2*N3</f>
        <v>112.3167648</v>
      </c>
      <c r="J5" s="30">
        <f>SUM(C5:I5)</f>
        <v>786.2173536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186524.95200000002</v>
      </c>
      <c r="D6" s="33">
        <f aca="true" t="shared" si="0" ref="D6:I6">C6</f>
        <v>186524.95200000002</v>
      </c>
      <c r="E6" s="33">
        <f t="shared" si="0"/>
        <v>186524.95200000002</v>
      </c>
      <c r="F6" s="33">
        <f t="shared" si="0"/>
        <v>186524.95200000002</v>
      </c>
      <c r="G6" s="33">
        <f t="shared" si="0"/>
        <v>186524.95200000002</v>
      </c>
      <c r="H6" s="33">
        <f t="shared" si="0"/>
        <v>186524.95200000002</v>
      </c>
      <c r="I6" s="33">
        <f t="shared" si="0"/>
        <v>186524.95200000002</v>
      </c>
      <c r="J6" s="34">
        <f>SUM(C6:I6)</f>
        <v>1305674.664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18.71</v>
      </c>
      <c r="D7" s="38">
        <v>54.31</v>
      </c>
      <c r="E7" s="38">
        <v>75.673</v>
      </c>
      <c r="F7" s="38">
        <v>83.468</v>
      </c>
      <c r="G7" s="38">
        <v>120.469</v>
      </c>
      <c r="H7" s="38">
        <v>72.955</v>
      </c>
      <c r="I7" s="39">
        <v>40.244</v>
      </c>
      <c r="J7" s="40">
        <f>SUM(C7:I7)</f>
        <v>465.82899999999995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31071.3228</v>
      </c>
      <c r="D8" s="42">
        <f t="shared" si="1"/>
        <v>90191.53080000001</v>
      </c>
      <c r="E8" s="42">
        <f t="shared" si="1"/>
        <v>125668.63764</v>
      </c>
      <c r="F8" s="42">
        <f t="shared" si="1"/>
        <v>138613.63824</v>
      </c>
      <c r="G8" s="42">
        <f t="shared" si="1"/>
        <v>200060.45892</v>
      </c>
      <c r="H8" s="42">
        <f t="shared" si="1"/>
        <v>121154.9094</v>
      </c>
      <c r="I8" s="42">
        <f t="shared" si="1"/>
        <v>66832.40592</v>
      </c>
      <c r="J8" s="34">
        <f>SUM(C8:I8)</f>
        <v>773592.9037200001</v>
      </c>
      <c r="K8" s="6"/>
      <c r="L8" s="35" t="s">
        <v>10</v>
      </c>
      <c r="M8" s="43">
        <f>J5</f>
        <v>786.2173536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93.60676480000001</v>
      </c>
      <c r="D9" s="45">
        <f t="shared" si="2"/>
        <v>58.0067648</v>
      </c>
      <c r="E9" s="45">
        <f t="shared" si="2"/>
        <v>36.6437648</v>
      </c>
      <c r="F9" s="45">
        <f t="shared" si="2"/>
        <v>28.848764799999998</v>
      </c>
      <c r="G9" s="45">
        <f t="shared" si="2"/>
        <v>-8.152235199999993</v>
      </c>
      <c r="H9" s="45">
        <f t="shared" si="2"/>
        <v>39.3617648</v>
      </c>
      <c r="I9" s="45">
        <f t="shared" si="2"/>
        <v>72.0727648</v>
      </c>
      <c r="J9" s="46">
        <f t="shared" si="2"/>
        <v>320.3883536000001</v>
      </c>
      <c r="K9" s="6"/>
      <c r="L9" s="47" t="s">
        <v>25</v>
      </c>
      <c r="M9" s="48">
        <f>J7</f>
        <v>465.82899999999995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155453.62920000002</v>
      </c>
      <c r="D10" s="50">
        <f t="shared" si="2"/>
        <v>96333.42120000001</v>
      </c>
      <c r="E10" s="50">
        <f t="shared" si="2"/>
        <v>60856.31436000002</v>
      </c>
      <c r="F10" s="50">
        <f t="shared" si="2"/>
        <v>47911.31376000002</v>
      </c>
      <c r="G10" s="50">
        <f t="shared" si="2"/>
        <v>-13535.506919999985</v>
      </c>
      <c r="H10" s="50">
        <f t="shared" si="2"/>
        <v>65370.042600000015</v>
      </c>
      <c r="I10" s="50">
        <f t="shared" si="2"/>
        <v>119692.54608000001</v>
      </c>
      <c r="J10" s="51">
        <f t="shared" si="2"/>
        <v>532081.76028</v>
      </c>
      <c r="K10" s="6"/>
      <c r="L10" s="47" t="s">
        <v>24</v>
      </c>
      <c r="M10" s="52">
        <f>(J6-J8)/J6</f>
        <v>0.4075148082064645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155453.62920000002</v>
      </c>
      <c r="D11" s="55">
        <f aca="true" t="shared" si="3" ref="D11:I11">C11+D10</f>
        <v>251787.05040000004</v>
      </c>
      <c r="E11" s="55">
        <f t="shared" si="3"/>
        <v>312643.36476</v>
      </c>
      <c r="F11" s="55">
        <f t="shared" si="3"/>
        <v>360554.6785200001</v>
      </c>
      <c r="G11" s="55">
        <f t="shared" si="3"/>
        <v>347019.1716000001</v>
      </c>
      <c r="H11" s="55">
        <f t="shared" si="3"/>
        <v>412389.21420000016</v>
      </c>
      <c r="I11" s="55">
        <f t="shared" si="3"/>
        <v>532081.7602800002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2012-05-15T12:45:50Z</dcterms:created>
  <dcterms:modified xsi:type="dcterms:W3CDTF">2012-05-15T12:46:11Z</dcterms:modified>
  <cp:category/>
  <cp:version/>
  <cp:contentType/>
  <cp:contentStatus/>
</cp:coreProperties>
</file>